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КВ питание\"/>
    </mc:Choice>
  </mc:AlternateContent>
  <bookViews>
    <workbookView xWindow="0" yWindow="0" windowWidth="2049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F24" i="1" s="1"/>
  <c r="F81" i="1" l="1"/>
  <c r="G157" i="1"/>
  <c r="H195" i="1"/>
  <c r="L157" i="1"/>
  <c r="L196" i="1"/>
  <c r="F62" i="1"/>
  <c r="F138" i="1"/>
  <c r="G100" i="1"/>
  <c r="G196" i="1" s="1"/>
  <c r="H24" i="1"/>
  <c r="H138" i="1"/>
  <c r="H176" i="1"/>
  <c r="I24" i="1"/>
  <c r="I196" i="1" s="1"/>
  <c r="J81" i="1"/>
  <c r="J196" i="1" s="1"/>
  <c r="F196" i="1" l="1"/>
  <c r="H196" i="1"/>
</calcChain>
</file>

<file path=xl/sharedStrings.xml><?xml version="1.0" encoding="utf-8"?>
<sst xmlns="http://schemas.openxmlformats.org/spreadsheetml/2006/main" count="239" uniqueCount="77">
  <si>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</si>
  <si>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</si>
  <si>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</si>
  <si>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</si>
  <si>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</si>
  <si>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</si>
  <si>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</si>
  <si>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</si>
  <si>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</si>
  <si>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</si>
  <si>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</si>
  <si>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</si>
  <si>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</si>
  <si>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</si>
  <si>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</si>
  <si>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</si>
  <si>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</si>
  <si>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</si>
  <si>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</si>
  <si>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</si>
  <si>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</si>
  <si>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</si>
  <si>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</si>
  <si>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</si>
  <si>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</si>
  <si>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</si>
  <si>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</si>
  <si>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</si>
  <si>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</si>
  <si>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</si>
  <si>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</si>
  <si>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</si>
  <si>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</si>
  <si>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</si>
  <si>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</si>
  <si>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</si>
  <si>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</si>
  <si>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</si>
  <si>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</si>
  <si>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с изюмом  пшенная</t>
  </si>
  <si>
    <t>кофейный напиток на сгущенном молоке</t>
  </si>
  <si>
    <t>Бутерброд с сыром</t>
  </si>
  <si>
    <t>яблоко</t>
  </si>
  <si>
    <t>МАОУ "Первомайская ООШ"</t>
  </si>
  <si>
    <t>Директор школы</t>
  </si>
  <si>
    <t>Жамбуршин К.А.</t>
  </si>
  <si>
    <t>394М94г</t>
  </si>
  <si>
    <t>чай с лимоном</t>
  </si>
  <si>
    <t>пшеничный</t>
  </si>
  <si>
    <t>жаркое по- домашнему</t>
  </si>
  <si>
    <t>каша (Дружба)</t>
  </si>
  <si>
    <t>кисель ягодный</t>
  </si>
  <si>
    <t>плов с мясом птицы</t>
  </si>
  <si>
    <t>чай с сахаром</t>
  </si>
  <si>
    <t>502М13г</t>
  </si>
  <si>
    <t>молоко сгущенное</t>
  </si>
  <si>
    <t>яйцо варенное</t>
  </si>
  <si>
    <t>говядина отварная, тушенная в соусе</t>
  </si>
  <si>
    <t>макароны отварные</t>
  </si>
  <si>
    <t>апельсин</t>
  </si>
  <si>
    <t>салат из белокочанной капусты с морковью</t>
  </si>
  <si>
    <t>отварная гречка с соусом из отварных кур</t>
  </si>
  <si>
    <t>сок фруктовый</t>
  </si>
  <si>
    <t>салат Витаминный</t>
  </si>
  <si>
    <t>8М16г.</t>
  </si>
  <si>
    <t>голубцы ленивые</t>
  </si>
  <si>
    <t>какао с молоком сгущенным</t>
  </si>
  <si>
    <t>каша рисовая вязкая</t>
  </si>
  <si>
    <t>кисель с витаминами</t>
  </si>
  <si>
    <t>запеканка из творога</t>
  </si>
  <si>
    <t>15х</t>
  </si>
  <si>
    <t>пшеничнный</t>
  </si>
  <si>
    <t>сыр порциями</t>
  </si>
  <si>
    <t>6..</t>
  </si>
  <si>
    <t>отварные куры в томатном соусе</t>
  </si>
  <si>
    <t>картофельное пюре</t>
  </si>
  <si>
    <t>салат из свежих помидор с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</si>
</sst>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center" vertical="distributed"/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0" activePane="bottomRight" state="frozen"/>
      <selection pane="topRight" activeCell="E1" sqref="E1"/>
      <selection pane="bottomLeft" activeCell="A6" sqref="A6"/>
      <selection pane="bottomRight" activeCell="O191" sqref="O1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43</v>
      </c>
      <c r="D1" s="58"/>
      <c r="E1" s="58"/>
      <c r="F1" s="12" t="s">
        <v>16</v>
      </c>
      <c r="G1" s="2" t="s">
        <v>17</v>
      </c>
      <c r="H1" s="59" t="s">
        <v>44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45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200</v>
      </c>
      <c r="G6" s="52">
        <v>9.1999999999999993</v>
      </c>
      <c r="H6" s="52">
        <v>28.16</v>
      </c>
      <c r="I6" s="52">
        <v>39.82</v>
      </c>
      <c r="J6" s="52">
        <v>449.6</v>
      </c>
      <c r="K6" s="41">
        <v>261</v>
      </c>
      <c r="L6" s="52">
        <v>21.5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2" t="s">
        <v>40</v>
      </c>
      <c r="F8" s="43">
        <v>200</v>
      </c>
      <c r="G8" s="52">
        <v>2.9</v>
      </c>
      <c r="H8" s="52">
        <v>2</v>
      </c>
      <c r="I8" s="52">
        <v>20.9</v>
      </c>
      <c r="J8" s="43">
        <v>113</v>
      </c>
      <c r="K8" s="44">
        <v>500</v>
      </c>
      <c r="L8" s="43">
        <v>8.5</v>
      </c>
    </row>
    <row r="9" spans="1:12" ht="15" x14ac:dyDescent="0.25">
      <c r="A9" s="23"/>
      <c r="B9" s="15"/>
      <c r="C9" s="11"/>
      <c r="D9" s="7" t="s">
        <v>23</v>
      </c>
      <c r="E9" s="52" t="s">
        <v>41</v>
      </c>
      <c r="F9" s="43">
        <v>100</v>
      </c>
      <c r="G9" s="52">
        <v>2.2799999999999998</v>
      </c>
      <c r="H9" s="52">
        <v>0.24</v>
      </c>
      <c r="I9" s="52">
        <v>14.76</v>
      </c>
      <c r="J9" s="52">
        <v>70.5</v>
      </c>
      <c r="K9" s="44">
        <v>108</v>
      </c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94</v>
      </c>
      <c r="K10" s="44">
        <v>112</v>
      </c>
      <c r="L10" s="43">
        <v>18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15.18</v>
      </c>
      <c r="H13" s="19">
        <f t="shared" si="0"/>
        <v>31.2</v>
      </c>
      <c r="I13" s="19">
        <f t="shared" si="0"/>
        <v>95.080000000000013</v>
      </c>
      <c r="J13" s="19">
        <f t="shared" si="0"/>
        <v>727.1</v>
      </c>
      <c r="K13" s="25"/>
      <c r="L13" s="19">
        <f t="shared" ref="L13" si="1">SUM(L6:L12)</f>
        <v>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15.18</v>
      </c>
      <c r="H24" s="32">
        <f t="shared" si="4"/>
        <v>31.2</v>
      </c>
      <c r="I24" s="32">
        <f t="shared" si="4"/>
        <v>95.080000000000013</v>
      </c>
      <c r="J24" s="32">
        <f t="shared" si="4"/>
        <v>727.1</v>
      </c>
      <c r="K24" s="32"/>
      <c r="L24" s="32">
        <f t="shared" ref="L24" si="5">L13+L23</f>
        <v>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18.440000000000001</v>
      </c>
      <c r="H25" s="40">
        <v>14.18</v>
      </c>
      <c r="I25" s="40">
        <v>18.11</v>
      </c>
      <c r="J25" s="40">
        <v>273.33999999999997</v>
      </c>
      <c r="K25" s="41" t="s">
        <v>46</v>
      </c>
      <c r="L25" s="40">
        <v>29.02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7.0000000000000007E-2</v>
      </c>
      <c r="H27" s="43">
        <v>0.01</v>
      </c>
      <c r="I27" s="43">
        <v>15.31</v>
      </c>
      <c r="J27" s="43">
        <v>61.62</v>
      </c>
      <c r="K27" s="44">
        <v>294</v>
      </c>
      <c r="L27" s="43">
        <v>7.12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108</v>
      </c>
      <c r="L28" s="43">
        <v>3.6</v>
      </c>
    </row>
    <row r="29" spans="1:12" ht="15" x14ac:dyDescent="0.25">
      <c r="A29" s="14"/>
      <c r="B29" s="15"/>
      <c r="C29" s="11"/>
      <c r="D29" s="7" t="s">
        <v>24</v>
      </c>
      <c r="E29" s="42" t="s">
        <v>42</v>
      </c>
      <c r="F29" s="43">
        <v>100</v>
      </c>
      <c r="G29" s="43">
        <v>1</v>
      </c>
      <c r="H29" s="43">
        <v>1</v>
      </c>
      <c r="I29" s="43">
        <v>20</v>
      </c>
      <c r="J29" s="43">
        <v>178</v>
      </c>
      <c r="K29" s="44">
        <v>112</v>
      </c>
      <c r="L29" s="43">
        <v>16.23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22.55</v>
      </c>
      <c r="H32" s="19">
        <f t="shared" ref="H32" si="7">SUM(H25:H31)</f>
        <v>15.51</v>
      </c>
      <c r="I32" s="19">
        <f t="shared" ref="I32" si="8">SUM(I25:I31)</f>
        <v>73.099999999999994</v>
      </c>
      <c r="J32" s="19">
        <f t="shared" ref="J32:L32" si="9">SUM(J25:J31)</f>
        <v>606.96</v>
      </c>
      <c r="K32" s="25"/>
      <c r="L32" s="19">
        <f t="shared" si="9"/>
        <v>55.97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540</v>
      </c>
      <c r="G43" s="32">
        <f t="shared" ref="G43" si="14">G32+G42</f>
        <v>22.55</v>
      </c>
      <c r="H43" s="32">
        <f t="shared" ref="H43" si="15">H32+H42</f>
        <v>15.51</v>
      </c>
      <c r="I43" s="32">
        <f t="shared" ref="I43" si="16">I32+I42</f>
        <v>73.099999999999994</v>
      </c>
      <c r="J43" s="32">
        <f t="shared" ref="J43:L43" si="17">J32+J42</f>
        <v>606.96</v>
      </c>
      <c r="K43" s="32"/>
      <c r="L43" s="32">
        <f t="shared" si="17"/>
        <v>55.97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5</v>
      </c>
      <c r="H44" s="40">
        <v>12</v>
      </c>
      <c r="I44" s="40">
        <v>25</v>
      </c>
      <c r="J44" s="40">
        <v>226</v>
      </c>
      <c r="K44" s="41">
        <v>260</v>
      </c>
      <c r="L44" s="40">
        <v>18.54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</v>
      </c>
      <c r="H46" s="43">
        <v>0</v>
      </c>
      <c r="I46" s="43">
        <v>18</v>
      </c>
      <c r="J46" s="43">
        <v>74</v>
      </c>
      <c r="K46" s="44">
        <v>614</v>
      </c>
      <c r="L46" s="43">
        <v>6.12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</v>
      </c>
      <c r="H47" s="43">
        <v>0</v>
      </c>
      <c r="I47" s="43">
        <v>15</v>
      </c>
      <c r="J47" s="43">
        <v>71</v>
      </c>
      <c r="K47" s="44">
        <v>108</v>
      </c>
      <c r="L47" s="43">
        <v>3.6</v>
      </c>
    </row>
    <row r="48" spans="1:12" ht="15" x14ac:dyDescent="0.25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1</v>
      </c>
      <c r="H48" s="43">
        <v>1</v>
      </c>
      <c r="I48" s="43">
        <v>20</v>
      </c>
      <c r="J48" s="43">
        <v>94</v>
      </c>
      <c r="K48" s="44">
        <v>112</v>
      </c>
      <c r="L48" s="43">
        <v>18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8</v>
      </c>
      <c r="H51" s="19">
        <f t="shared" ref="H51" si="19">SUM(H44:H50)</f>
        <v>13</v>
      </c>
      <c r="I51" s="19">
        <f t="shared" ref="I51" si="20">SUM(I44:I50)</f>
        <v>78</v>
      </c>
      <c r="J51" s="19">
        <f t="shared" ref="J51:L51" si="21">SUM(J44:J50)</f>
        <v>465</v>
      </c>
      <c r="K51" s="25"/>
      <c r="L51" s="19">
        <f t="shared" si="21"/>
        <v>46.260000000000005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530</v>
      </c>
      <c r="G62" s="32">
        <f t="shared" ref="G62" si="26">G51+G61</f>
        <v>8</v>
      </c>
      <c r="H62" s="32">
        <f t="shared" ref="H62" si="27">H51+H61</f>
        <v>13</v>
      </c>
      <c r="I62" s="32">
        <f t="shared" ref="I62" si="28">I51+I61</f>
        <v>78</v>
      </c>
      <c r="J62" s="32">
        <f t="shared" ref="J62:L62" si="29">J51+J61</f>
        <v>465</v>
      </c>
      <c r="K62" s="32"/>
      <c r="L62" s="32">
        <f t="shared" si="29"/>
        <v>46.260000000000005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150</v>
      </c>
      <c r="G63" s="40">
        <v>21</v>
      </c>
      <c r="H63" s="40">
        <v>20</v>
      </c>
      <c r="I63" s="40">
        <v>32</v>
      </c>
      <c r="J63" s="40">
        <v>387</v>
      </c>
      <c r="K63" s="41">
        <v>319</v>
      </c>
      <c r="L63" s="40">
        <v>35.5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 t="s">
        <v>54</v>
      </c>
      <c r="L65" s="43">
        <v>3.3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30</v>
      </c>
      <c r="G66" s="43">
        <v>2</v>
      </c>
      <c r="H66" s="43">
        <v>0</v>
      </c>
      <c r="I66" s="43">
        <v>15</v>
      </c>
      <c r="J66" s="43">
        <v>71</v>
      </c>
      <c r="K66" s="44">
        <v>108</v>
      </c>
      <c r="L66" s="43">
        <v>3.6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55</v>
      </c>
      <c r="F68" s="43">
        <v>20</v>
      </c>
      <c r="G68" s="43">
        <v>1</v>
      </c>
      <c r="H68" s="43">
        <v>2</v>
      </c>
      <c r="I68" s="43">
        <v>11</v>
      </c>
      <c r="J68" s="43">
        <v>66</v>
      </c>
      <c r="K68" s="44">
        <v>481</v>
      </c>
      <c r="L68" s="43">
        <v>3.45</v>
      </c>
    </row>
    <row r="69" spans="1:12" ht="15" x14ac:dyDescent="0.25">
      <c r="A69" s="23"/>
      <c r="B69" s="15"/>
      <c r="C69" s="11"/>
      <c r="D69" s="6"/>
      <c r="E69" s="42" t="s">
        <v>56</v>
      </c>
      <c r="F69" s="43">
        <v>40</v>
      </c>
      <c r="G69" s="43">
        <v>5</v>
      </c>
      <c r="H69" s="43">
        <v>5</v>
      </c>
      <c r="I69" s="43">
        <v>0</v>
      </c>
      <c r="J69" s="43">
        <v>63</v>
      </c>
      <c r="K69" s="44">
        <v>300</v>
      </c>
      <c r="L69" s="43">
        <v>8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29</v>
      </c>
      <c r="H70" s="19">
        <f t="shared" ref="H70" si="31">SUM(H63:H69)</f>
        <v>27</v>
      </c>
      <c r="I70" s="19">
        <f t="shared" ref="I70" si="32">SUM(I63:I69)</f>
        <v>73</v>
      </c>
      <c r="J70" s="19">
        <f t="shared" ref="J70:L70" si="33">SUM(J63:J69)</f>
        <v>647</v>
      </c>
      <c r="K70" s="25"/>
      <c r="L70" s="19">
        <f t="shared" si="33"/>
        <v>53.85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440</v>
      </c>
      <c r="G81" s="32">
        <f t="shared" ref="G81" si="38">G70+G80</f>
        <v>29</v>
      </c>
      <c r="H81" s="32">
        <f t="shared" ref="H81" si="39">H70+H80</f>
        <v>27</v>
      </c>
      <c r="I81" s="32">
        <f t="shared" ref="I81" si="40">I70+I80</f>
        <v>73</v>
      </c>
      <c r="J81" s="32">
        <f t="shared" ref="J81:L81" si="41">J70+J80</f>
        <v>647</v>
      </c>
      <c r="K81" s="32"/>
      <c r="L81" s="32">
        <f t="shared" si="41"/>
        <v>53.85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60</v>
      </c>
      <c r="G82" s="40">
        <v>11</v>
      </c>
      <c r="H82" s="40">
        <v>12</v>
      </c>
      <c r="I82" s="40">
        <v>8</v>
      </c>
      <c r="J82" s="40">
        <v>180</v>
      </c>
      <c r="K82" s="41">
        <v>392</v>
      </c>
      <c r="L82" s="40">
        <v>17.8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150</v>
      </c>
      <c r="G83" s="43">
        <v>3</v>
      </c>
      <c r="H83" s="43">
        <v>6</v>
      </c>
      <c r="I83" s="43">
        <v>23</v>
      </c>
      <c r="J83" s="43">
        <v>160</v>
      </c>
      <c r="K83" s="44">
        <v>241</v>
      </c>
      <c r="L83" s="43">
        <v>13</v>
      </c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</v>
      </c>
      <c r="H84" s="43">
        <v>0</v>
      </c>
      <c r="I84" s="43">
        <v>15</v>
      </c>
      <c r="J84" s="43">
        <v>62</v>
      </c>
      <c r="K84" s="44">
        <v>294</v>
      </c>
      <c r="L84" s="43">
        <v>6.12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</v>
      </c>
      <c r="H85" s="43">
        <v>0</v>
      </c>
      <c r="I85" s="43">
        <v>15</v>
      </c>
      <c r="J85" s="43">
        <v>71</v>
      </c>
      <c r="K85" s="44">
        <v>108</v>
      </c>
      <c r="L85" s="43">
        <v>3.6</v>
      </c>
    </row>
    <row r="86" spans="1:12" ht="15" x14ac:dyDescent="0.25">
      <c r="A86" s="23"/>
      <c r="B86" s="15"/>
      <c r="C86" s="11"/>
      <c r="D86" s="7" t="s">
        <v>24</v>
      </c>
      <c r="E86" s="42" t="s">
        <v>59</v>
      </c>
      <c r="F86" s="43">
        <v>100</v>
      </c>
      <c r="G86" s="43">
        <v>1</v>
      </c>
      <c r="H86" s="43">
        <v>1</v>
      </c>
      <c r="I86" s="43">
        <v>20</v>
      </c>
      <c r="J86" s="43">
        <v>94</v>
      </c>
      <c r="K86" s="44">
        <v>112</v>
      </c>
      <c r="L86" s="43">
        <v>14.3</v>
      </c>
    </row>
    <row r="87" spans="1:12" ht="15" x14ac:dyDescent="0.25">
      <c r="A87" s="23"/>
      <c r="B87" s="15"/>
      <c r="C87" s="11"/>
      <c r="D87" s="6"/>
      <c r="E87" s="42" t="s">
        <v>60</v>
      </c>
      <c r="F87" s="43">
        <v>60</v>
      </c>
      <c r="G87" s="43">
        <v>0</v>
      </c>
      <c r="H87" s="43">
        <v>3</v>
      </c>
      <c r="I87" s="43">
        <v>3</v>
      </c>
      <c r="J87" s="43">
        <v>42</v>
      </c>
      <c r="K87" s="44">
        <v>4</v>
      </c>
      <c r="L87" s="43">
        <v>9.6199999999999992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17</v>
      </c>
      <c r="H89" s="19">
        <f t="shared" ref="H89" si="43">SUM(H82:H88)</f>
        <v>22</v>
      </c>
      <c r="I89" s="19">
        <f t="shared" ref="I89" si="44">SUM(I82:I88)</f>
        <v>84</v>
      </c>
      <c r="J89" s="19">
        <f t="shared" ref="J89:L89" si="45">SUM(J82:J88)</f>
        <v>609</v>
      </c>
      <c r="K89" s="25"/>
      <c r="L89" s="19">
        <f t="shared" si="45"/>
        <v>64.440000000000012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600</v>
      </c>
      <c r="G100" s="32">
        <f t="shared" ref="G100" si="50">G89+G99</f>
        <v>17</v>
      </c>
      <c r="H100" s="32">
        <f t="shared" ref="H100" si="51">H89+H99</f>
        <v>22</v>
      </c>
      <c r="I100" s="32">
        <f t="shared" ref="I100" si="52">I89+I99</f>
        <v>84</v>
      </c>
      <c r="J100" s="32">
        <f t="shared" ref="J100:L100" si="53">J89+J99</f>
        <v>609</v>
      </c>
      <c r="K100" s="32"/>
      <c r="L100" s="32">
        <f t="shared" si="53"/>
        <v>64.440000000000012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60</v>
      </c>
      <c r="G101" s="40">
        <v>15</v>
      </c>
      <c r="H101" s="40">
        <v>6</v>
      </c>
      <c r="I101" s="40">
        <v>10</v>
      </c>
      <c r="J101" s="40">
        <v>155</v>
      </c>
      <c r="K101" s="41">
        <v>442</v>
      </c>
      <c r="L101" s="40">
        <v>24.66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150</v>
      </c>
      <c r="G103" s="43">
        <v>0</v>
      </c>
      <c r="H103" s="43">
        <v>0</v>
      </c>
      <c r="I103" s="43"/>
      <c r="J103" s="43">
        <v>153</v>
      </c>
      <c r="K103" s="44"/>
      <c r="L103" s="43">
        <v>3.75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30</v>
      </c>
      <c r="G104" s="53">
        <v>2</v>
      </c>
      <c r="H104" s="43">
        <v>0</v>
      </c>
      <c r="I104" s="43">
        <v>15</v>
      </c>
      <c r="J104" s="43">
        <v>71</v>
      </c>
      <c r="K104" s="44">
        <v>108</v>
      </c>
      <c r="L104" s="43">
        <v>75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63</v>
      </c>
      <c r="F106" s="43">
        <v>60</v>
      </c>
      <c r="G106" s="43">
        <v>2</v>
      </c>
      <c r="H106" s="43">
        <v>0</v>
      </c>
      <c r="I106" s="43">
        <v>5</v>
      </c>
      <c r="J106" s="43">
        <v>163</v>
      </c>
      <c r="K106" s="44" t="s">
        <v>64</v>
      </c>
      <c r="L106" s="43">
        <v>22.65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300</v>
      </c>
      <c r="G108" s="19">
        <f t="shared" ref="G108:J108" si="54">SUM(G101:G107)</f>
        <v>19</v>
      </c>
      <c r="H108" s="19">
        <f t="shared" si="54"/>
        <v>6</v>
      </c>
      <c r="I108" s="19">
        <f t="shared" si="54"/>
        <v>30</v>
      </c>
      <c r="J108" s="19">
        <f t="shared" si="54"/>
        <v>542</v>
      </c>
      <c r="K108" s="25"/>
      <c r="L108" s="19">
        <f t="shared" ref="L108" si="55">SUM(L101:L107)</f>
        <v>126.06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300</v>
      </c>
      <c r="G119" s="32">
        <f t="shared" ref="G119" si="58">G108+G118</f>
        <v>19</v>
      </c>
      <c r="H119" s="32">
        <f t="shared" ref="H119" si="59">H108+H118</f>
        <v>6</v>
      </c>
      <c r="I119" s="32">
        <f t="shared" ref="I119" si="60">I108+I118</f>
        <v>30</v>
      </c>
      <c r="J119" s="32">
        <f t="shared" ref="J119:L119" si="61">J108+J118</f>
        <v>542</v>
      </c>
      <c r="K119" s="32"/>
      <c r="L119" s="32">
        <f t="shared" si="61"/>
        <v>126.06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190</v>
      </c>
      <c r="G120" s="40">
        <v>15</v>
      </c>
      <c r="H120" s="40">
        <v>11</v>
      </c>
      <c r="I120" s="40">
        <v>23</v>
      </c>
      <c r="J120" s="40">
        <v>247</v>
      </c>
      <c r="K120" s="41">
        <v>112</v>
      </c>
      <c r="L120" s="40">
        <v>33.25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4</v>
      </c>
      <c r="H122" s="43">
        <v>4</v>
      </c>
      <c r="I122" s="43">
        <v>26</v>
      </c>
      <c r="J122" s="43">
        <v>154</v>
      </c>
      <c r="K122" s="44">
        <v>271</v>
      </c>
      <c r="L122" s="43">
        <v>6.32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</v>
      </c>
      <c r="H123" s="43">
        <v>0</v>
      </c>
      <c r="I123" s="43">
        <v>15</v>
      </c>
      <c r="J123" s="43">
        <v>71</v>
      </c>
      <c r="K123" s="44">
        <v>108</v>
      </c>
      <c r="L123" s="43">
        <v>3.6</v>
      </c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1</v>
      </c>
      <c r="H124" s="43">
        <v>1</v>
      </c>
      <c r="I124" s="43">
        <v>20</v>
      </c>
      <c r="J124" s="43">
        <v>94</v>
      </c>
      <c r="K124" s="44">
        <v>112</v>
      </c>
      <c r="L124" s="43">
        <v>18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22</v>
      </c>
      <c r="H127" s="19">
        <f t="shared" si="62"/>
        <v>16</v>
      </c>
      <c r="I127" s="19">
        <f t="shared" si="62"/>
        <v>84</v>
      </c>
      <c r="J127" s="19">
        <f t="shared" si="62"/>
        <v>566</v>
      </c>
      <c r="K127" s="25"/>
      <c r="L127" s="19">
        <f t="shared" ref="L127" si="63">SUM(L120:L126)</f>
        <v>61.17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520</v>
      </c>
      <c r="G138" s="32">
        <f t="shared" ref="G138" si="66">G127+G137</f>
        <v>22</v>
      </c>
      <c r="H138" s="32">
        <f t="shared" ref="H138" si="67">H127+H137</f>
        <v>16</v>
      </c>
      <c r="I138" s="32">
        <f t="shared" ref="I138" si="68">I127+I137</f>
        <v>84</v>
      </c>
      <c r="J138" s="32">
        <f t="shared" ref="J138:L138" si="69">J127+J137</f>
        <v>566</v>
      </c>
      <c r="K138" s="32"/>
      <c r="L138" s="32">
        <f t="shared" si="69"/>
        <v>61.17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67</v>
      </c>
      <c r="F139" s="40">
        <v>200</v>
      </c>
      <c r="G139" s="52">
        <v>6</v>
      </c>
      <c r="H139" s="52">
        <v>12</v>
      </c>
      <c r="I139" s="52">
        <v>37</v>
      </c>
      <c r="J139" s="52">
        <v>279</v>
      </c>
      <c r="K139" s="41">
        <v>253</v>
      </c>
      <c r="L139" s="52">
        <v>25.34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68</v>
      </c>
      <c r="F141" s="43">
        <v>200</v>
      </c>
      <c r="G141" s="52">
        <v>0</v>
      </c>
      <c r="H141" s="52">
        <v>0</v>
      </c>
      <c r="I141" s="52">
        <v>18</v>
      </c>
      <c r="J141" s="43">
        <v>74</v>
      </c>
      <c r="K141" s="44">
        <v>614</v>
      </c>
      <c r="L141" s="43">
        <v>5.38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30</v>
      </c>
      <c r="G142" s="43">
        <v>2</v>
      </c>
      <c r="H142" s="43">
        <v>0</v>
      </c>
      <c r="I142" s="43">
        <v>15</v>
      </c>
      <c r="J142" s="43">
        <v>71</v>
      </c>
      <c r="K142" s="44">
        <v>108</v>
      </c>
      <c r="L142" s="43">
        <v>3.6</v>
      </c>
    </row>
    <row r="143" spans="1:12" ht="15" x14ac:dyDescent="0.25">
      <c r="A143" s="23"/>
      <c r="B143" s="15"/>
      <c r="C143" s="11"/>
      <c r="D143" s="7" t="s">
        <v>24</v>
      </c>
      <c r="E143" s="42" t="s">
        <v>59</v>
      </c>
      <c r="F143" s="43">
        <v>200</v>
      </c>
      <c r="G143" s="43">
        <v>1</v>
      </c>
      <c r="H143" s="43">
        <v>1</v>
      </c>
      <c r="I143" s="43">
        <v>20</v>
      </c>
      <c r="J143" s="43">
        <v>94</v>
      </c>
      <c r="K143" s="44">
        <v>112</v>
      </c>
      <c r="L143" s="43">
        <v>24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70">SUM(G139:G145)</f>
        <v>9</v>
      </c>
      <c r="H146" s="19">
        <f t="shared" si="70"/>
        <v>13</v>
      </c>
      <c r="I146" s="19">
        <f t="shared" si="70"/>
        <v>90</v>
      </c>
      <c r="J146" s="19">
        <f t="shared" si="70"/>
        <v>518</v>
      </c>
      <c r="K146" s="25"/>
      <c r="L146" s="19">
        <f t="shared" ref="L146" si="71">SUM(L139:L145)</f>
        <v>58.32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630</v>
      </c>
      <c r="G157" s="32">
        <f t="shared" ref="G157" si="74">G146+G156</f>
        <v>9</v>
      </c>
      <c r="H157" s="32">
        <f t="shared" ref="H157" si="75">H146+H156</f>
        <v>13</v>
      </c>
      <c r="I157" s="32">
        <f t="shared" ref="I157" si="76">I146+I156</f>
        <v>90</v>
      </c>
      <c r="J157" s="32">
        <f t="shared" ref="J157:L157" si="77">J146+J156</f>
        <v>518</v>
      </c>
      <c r="K157" s="32"/>
      <c r="L157" s="32">
        <f t="shared" si="77"/>
        <v>58.32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150</v>
      </c>
      <c r="G158" s="40">
        <v>28</v>
      </c>
      <c r="H158" s="40">
        <v>9</v>
      </c>
      <c r="I158" s="40">
        <v>2</v>
      </c>
      <c r="J158" s="40">
        <v>280</v>
      </c>
      <c r="K158" s="41">
        <v>141</v>
      </c>
      <c r="L158" s="40">
        <v>32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</v>
      </c>
      <c r="H160" s="43">
        <v>0</v>
      </c>
      <c r="I160" s="43">
        <v>15</v>
      </c>
      <c r="J160" s="43">
        <v>62</v>
      </c>
      <c r="K160" s="44">
        <v>294</v>
      </c>
      <c r="L160" s="43">
        <v>4.9800000000000004</v>
      </c>
    </row>
    <row r="161" spans="1:12" ht="15" x14ac:dyDescent="0.25">
      <c r="A161" s="23"/>
      <c r="B161" s="15"/>
      <c r="C161" s="11"/>
      <c r="D161" s="7" t="s">
        <v>23</v>
      </c>
      <c r="E161" s="43" t="s">
        <v>71</v>
      </c>
      <c r="F161" s="43">
        <v>30</v>
      </c>
      <c r="G161" s="43">
        <v>2</v>
      </c>
      <c r="H161" s="43">
        <v>2</v>
      </c>
      <c r="I161" s="43">
        <v>0</v>
      </c>
      <c r="J161" s="43" t="s">
        <v>70</v>
      </c>
      <c r="K161" s="44">
        <v>108</v>
      </c>
      <c r="L161" s="43">
        <v>3.6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72</v>
      </c>
      <c r="F163" s="43">
        <v>30</v>
      </c>
      <c r="G163" s="43">
        <v>5</v>
      </c>
      <c r="H163" s="43" t="s">
        <v>73</v>
      </c>
      <c r="I163" s="43">
        <v>0</v>
      </c>
      <c r="J163" s="43">
        <v>73</v>
      </c>
      <c r="K163" s="44">
        <v>366</v>
      </c>
      <c r="L163" s="43">
        <v>10.8</v>
      </c>
    </row>
    <row r="164" spans="1:12" ht="15" x14ac:dyDescent="0.25">
      <c r="A164" s="23"/>
      <c r="B164" s="15"/>
      <c r="C164" s="11"/>
      <c r="D164" s="6"/>
      <c r="E164" s="42" t="s">
        <v>55</v>
      </c>
      <c r="F164" s="43">
        <v>100</v>
      </c>
      <c r="G164" s="43">
        <v>1</v>
      </c>
      <c r="H164" s="43">
        <v>2</v>
      </c>
      <c r="I164" s="43">
        <v>11</v>
      </c>
      <c r="J164" s="43">
        <v>66</v>
      </c>
      <c r="K164" s="44">
        <v>481</v>
      </c>
      <c r="L164" s="43">
        <v>6.4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36</v>
      </c>
      <c r="H165" s="19">
        <f t="shared" si="78"/>
        <v>13</v>
      </c>
      <c r="I165" s="19">
        <f t="shared" si="78"/>
        <v>28</v>
      </c>
      <c r="J165" s="19">
        <f t="shared" si="78"/>
        <v>481</v>
      </c>
      <c r="K165" s="25"/>
      <c r="L165" s="19">
        <f t="shared" ref="L165" si="79">SUM(L158:L164)</f>
        <v>57.780000000000008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510</v>
      </c>
      <c r="G176" s="32">
        <f t="shared" ref="G176" si="82">G165+G175</f>
        <v>36</v>
      </c>
      <c r="H176" s="32">
        <f t="shared" ref="H176" si="83">H165+H175</f>
        <v>13</v>
      </c>
      <c r="I176" s="32">
        <f t="shared" ref="I176" si="84">I165+I175</f>
        <v>28</v>
      </c>
      <c r="J176" s="32">
        <f t="shared" ref="J176:L176" si="85">J165+J175</f>
        <v>481</v>
      </c>
      <c r="K176" s="32"/>
      <c r="L176" s="32">
        <f t="shared" si="85"/>
        <v>57.780000000000008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100</v>
      </c>
      <c r="G177" s="40">
        <v>11.76</v>
      </c>
      <c r="H177" s="40">
        <v>1.68</v>
      </c>
      <c r="I177" s="40">
        <v>6.08</v>
      </c>
      <c r="J177" s="40">
        <v>86.4</v>
      </c>
      <c r="K177" s="41">
        <v>347</v>
      </c>
      <c r="L177" s="40">
        <v>23.4</v>
      </c>
    </row>
    <row r="178" spans="1:12" ht="15" x14ac:dyDescent="0.25">
      <c r="A178" s="23"/>
      <c r="B178" s="15"/>
      <c r="C178" s="11"/>
      <c r="D178" s="6"/>
      <c r="E178" s="42" t="s">
        <v>75</v>
      </c>
      <c r="F178" s="43">
        <v>150</v>
      </c>
      <c r="G178" s="43">
        <v>3.19</v>
      </c>
      <c r="H178" s="43">
        <v>6.06</v>
      </c>
      <c r="I178" s="43">
        <v>23.29</v>
      </c>
      <c r="J178" s="43">
        <v>160.4</v>
      </c>
      <c r="K178" s="44">
        <v>241</v>
      </c>
      <c r="L178" s="43">
        <v>6.4</v>
      </c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 t="s">
        <v>54</v>
      </c>
      <c r="L179" s="43">
        <v>4.32</v>
      </c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</v>
      </c>
      <c r="H180" s="43">
        <v>0</v>
      </c>
      <c r="I180" s="43">
        <v>15</v>
      </c>
      <c r="J180" s="43">
        <v>71</v>
      </c>
      <c r="K180" s="44">
        <v>108</v>
      </c>
      <c r="L180" s="43">
        <v>3.6</v>
      </c>
    </row>
    <row r="181" spans="1:12" ht="15" x14ac:dyDescent="0.25">
      <c r="A181" s="23"/>
      <c r="B181" s="15"/>
      <c r="C181" s="11"/>
      <c r="D181" s="7" t="s">
        <v>24</v>
      </c>
      <c r="E181" s="42" t="s">
        <v>42</v>
      </c>
      <c r="F181" s="43">
        <v>100</v>
      </c>
      <c r="G181" s="43">
        <v>1</v>
      </c>
      <c r="H181" s="43">
        <v>1</v>
      </c>
      <c r="I181" s="43">
        <v>20</v>
      </c>
      <c r="J181" s="43">
        <v>94</v>
      </c>
      <c r="K181" s="44">
        <v>112</v>
      </c>
      <c r="L181" s="43">
        <v>20</v>
      </c>
    </row>
    <row r="182" spans="1:12" ht="15" x14ac:dyDescent="0.25">
      <c r="A182" s="23"/>
      <c r="B182" s="15"/>
      <c r="C182" s="11"/>
      <c r="D182" s="6"/>
      <c r="E182" s="42" t="s">
        <v>76</v>
      </c>
      <c r="F182" s="43">
        <v>60</v>
      </c>
      <c r="G182" s="43">
        <v>0.54</v>
      </c>
      <c r="H182" s="43">
        <v>3.06</v>
      </c>
      <c r="I182" s="43">
        <v>2.16</v>
      </c>
      <c r="J182" s="43">
        <v>38.4</v>
      </c>
      <c r="K182" s="44">
        <v>19</v>
      </c>
      <c r="L182" s="43">
        <v>9.36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18.589999999999996</v>
      </c>
      <c r="H184" s="19">
        <f t="shared" si="86"/>
        <v>11.799999999999999</v>
      </c>
      <c r="I184" s="19">
        <f t="shared" si="86"/>
        <v>81.53</v>
      </c>
      <c r="J184" s="19">
        <f t="shared" si="86"/>
        <v>510.2</v>
      </c>
      <c r="K184" s="25"/>
      <c r="L184" s="19">
        <f t="shared" ref="L184" si="87">SUM(L177:L183)</f>
        <v>67.08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640</v>
      </c>
      <c r="G195" s="32">
        <f t="shared" ref="G195" si="90">G184+G194</f>
        <v>18.589999999999996</v>
      </c>
      <c r="H195" s="32">
        <f t="shared" ref="H195" si="91">H184+H194</f>
        <v>11.799999999999999</v>
      </c>
      <c r="I195" s="32">
        <f t="shared" ref="I195" si="92">I184+I194</f>
        <v>81.53</v>
      </c>
      <c r="J195" s="32">
        <f t="shared" ref="J195:L195" si="93">J184+J194</f>
        <v>510.2</v>
      </c>
      <c r="K195" s="32"/>
      <c r="L195" s="32">
        <f t="shared" si="93"/>
        <v>67.08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19.632000000000001</v>
      </c>
      <c r="H196" s="34">
        <f t="shared" si="94"/>
        <v>16.851000000000003</v>
      </c>
      <c r="I196" s="34">
        <f t="shared" si="94"/>
        <v>71.671000000000006</v>
      </c>
      <c r="J196" s="34">
        <f t="shared" si="94"/>
        <v>567.22599999999989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64.293000000000006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2023-10-25T11:12:38Z</cp:lastPrinted>
  <dcterms:created xsi:type="dcterms:W3CDTF">2022-05-16T14:23:56Z</dcterms:created>
  <dcterms:modified xsi:type="dcterms:W3CDTF">2023-10-25T11:35:57Z</dcterms:modified>
</cp:coreProperties>
</file>